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05" activeTab="0"/>
  </bookViews>
  <sheets>
    <sheet name="Sheet3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<sst xmlns="http://schemas.openxmlformats.org/spreadsheetml/2006/main" count="91" uniqueCount="56">
  <si>
    <t>附件1</t>
  </si>
  <si>
    <t>部门整体绩效运行监控分析表</t>
  </si>
  <si>
    <t>单位名称</t>
  </si>
  <si>
    <t>项目名称</t>
  </si>
  <si>
    <t>2022年预算金额（万元）</t>
  </si>
  <si>
    <t>1-8月预算执行情况（万元）</t>
  </si>
  <si>
    <t>全年预计执行完成情况（万元）</t>
  </si>
  <si>
    <t>备注</t>
  </si>
  <si>
    <t>合计</t>
  </si>
  <si>
    <t>上年结转结余</t>
  </si>
  <si>
    <t>清理盘活安排金额</t>
  </si>
  <si>
    <t>年初预算安排金额</t>
  </si>
  <si>
    <t>年中追加预算</t>
  </si>
  <si>
    <t>上年结转结余金额</t>
  </si>
  <si>
    <t>年中追加预算金额</t>
  </si>
  <si>
    <t>执行率（%）</t>
  </si>
  <si>
    <t>金额</t>
  </si>
  <si>
    <t>资金来源（本级安排/上级补助）</t>
  </si>
  <si>
    <t>文号</t>
  </si>
  <si>
    <t>时间</t>
  </si>
  <si>
    <t>2
2=3+7+8+9</t>
  </si>
  <si>
    <t>13
13=14+15+16+17</t>
  </si>
  <si>
    <t>18
18=13/2*100%</t>
  </si>
  <si>
    <t>19
19=20+21+22+23</t>
  </si>
  <si>
    <t>攀枝花市司法局</t>
  </si>
  <si>
    <t>年初部门（单位）基本支出</t>
  </si>
  <si>
    <t>本级安排</t>
  </si>
  <si>
    <r>
      <rPr>
        <sz val="11"/>
        <color indexed="8"/>
        <rFont val="宋体"/>
        <family val="0"/>
      </rPr>
      <t>2022年预算大本</t>
    </r>
  </si>
  <si>
    <t>根据人员支出情况而定</t>
  </si>
  <si>
    <t>公证业务费</t>
  </si>
  <si>
    <r>
      <rPr>
        <sz val="11"/>
        <color indexed="8"/>
        <rFont val="宋体"/>
        <family val="0"/>
      </rPr>
      <t>攀财资行[2022]52号</t>
    </r>
  </si>
  <si>
    <r>
      <rPr>
        <sz val="11"/>
        <color indexed="8"/>
        <rFont val="宋体"/>
        <family val="0"/>
      </rPr>
      <t>攀财资行（2022）37号</t>
    </r>
  </si>
  <si>
    <r>
      <rPr>
        <sz val="11"/>
        <color indexed="8"/>
        <rFont val="宋体"/>
        <family val="0"/>
      </rPr>
      <t>攀财资行﹝2022﹞12号</t>
    </r>
  </si>
  <si>
    <r>
      <rPr>
        <sz val="11"/>
        <color indexed="8"/>
        <rFont val="宋体"/>
        <family val="0"/>
      </rPr>
      <t>攀财资行﹝2022﹞4号</t>
    </r>
  </si>
  <si>
    <t>向上争取资金工作经费</t>
  </si>
  <si>
    <r>
      <rPr>
        <sz val="11"/>
        <color indexed="8"/>
        <rFont val="宋体"/>
        <family val="0"/>
      </rPr>
      <t>攀财资预[2022]26号</t>
    </r>
  </si>
  <si>
    <r>
      <rPr>
        <sz val="11"/>
        <color indexed="8"/>
        <rFont val="宋体"/>
        <family val="0"/>
      </rPr>
      <t>攀财资预[2022]33号</t>
    </r>
  </si>
  <si>
    <t>中央及省级政法转移支付资金上年结转</t>
  </si>
  <si>
    <t>上级补助</t>
  </si>
  <si>
    <r>
      <rPr>
        <sz val="11"/>
        <color indexed="8"/>
        <rFont val="宋体"/>
        <family val="0"/>
      </rPr>
      <t>攀财资行﹝2022﹞37号</t>
    </r>
  </si>
  <si>
    <t>上年度转移支付资金（财政无资金未同意使用）</t>
  </si>
  <si>
    <t>2022年关工委工作经费</t>
  </si>
  <si>
    <r>
      <rPr>
        <sz val="11"/>
        <color indexed="8"/>
        <rFont val="宋体"/>
        <family val="0"/>
      </rPr>
      <t>攀财资行﹝2022﹞47号</t>
    </r>
  </si>
  <si>
    <t>2021年干部异地体检经费</t>
  </si>
  <si>
    <r>
      <rPr>
        <sz val="11"/>
        <color indexed="8"/>
        <rFont val="宋体"/>
        <family val="0"/>
      </rPr>
      <t>攀财资社[2022]93号</t>
    </r>
  </si>
  <si>
    <t>2022年中央政法纪检监察转移支付资金</t>
  </si>
  <si>
    <r>
      <rPr>
        <sz val="11"/>
        <color indexed="8"/>
        <rFont val="宋体"/>
        <family val="0"/>
      </rPr>
      <t>攀财资行【2022】9号】</t>
    </r>
  </si>
  <si>
    <t>按财政局拨付情况而定支出</t>
  </si>
  <si>
    <t>……</t>
  </si>
  <si>
    <t>填表说明：</t>
  </si>
  <si>
    <t>1.此表仅填列基本支出和项目支出，基本支出包括公用支出和人员经费。</t>
  </si>
  <si>
    <t>2.年初预算安排和清理盘活安排的资金均属于本级安排资金。</t>
  </si>
  <si>
    <t>3.此表统计项目包括市级安排项目和中央、省级项目，资金来源分别对应本级安排和上级补助。</t>
  </si>
  <si>
    <t>4.在填列预算金额时，需对应资金安排情况填列，如：以往年度下达的项目资金填列在上年结转结余；2022年清理盘活2021年度资金时安排的项目资金填列在清理盘活安排；年初预算下达安排的资金填列在年初预算安排；以往年度下达的项目和年中追加的项目资金需填列对应文号（攀财资**[2022]**号）、时间（2022年*月）。</t>
  </si>
  <si>
    <t>5.数值保留小数点后两位。</t>
  </si>
  <si>
    <t>6.对于年度预计执行完成情况较预算金额差距较大，或不能按绩效目标及时完成项目的，请在备注栏中写明原因。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</si>
</sst>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yyyy\-mm\-dd"/>
    <numFmt numFmtId="178" formatCode="#0.00%"/>
  </numFmts>
  <fonts count="47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6"/>
      <name val="黑体"/>
      <family val="3"/>
    </font>
    <font>
      <sz val="16"/>
      <name val="方正小标宋_GBK"/>
      <family val="4"/>
    </font>
    <font>
      <sz val="11"/>
      <color indexed="8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1"/>
      <color rgb="FF000000"/>
      <name val="宋体"/>
      <family val="0"/>
    </font>
    <font>
      <sz val="11"/>
      <color theme="1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42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6" fillId="12" borderId="0" applyNumberFormat="0" applyBorder="0" applyAlignment="0" applyProtection="0"/>
    <xf numFmtId="44" fontId="0" fillId="0" borderId="0" applyFont="0" applyFill="0" applyBorder="0" applyAlignment="0" applyProtection="0"/>
    <xf numFmtId="0" fontId="26" fillId="13" borderId="0" applyNumberFormat="0" applyBorder="0" applyAlignment="0" applyProtection="0"/>
    <xf numFmtId="0" fontId="35" fillId="14" borderId="5" applyNumberFormat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17" borderId="0" applyNumberFormat="0" applyBorder="0" applyAlignment="0" applyProtection="0"/>
    <xf numFmtId="0" fontId="37" fillId="18" borderId="5" applyNumberFormat="0" applyAlignment="0" applyProtection="0"/>
    <xf numFmtId="0" fontId="38" fillId="14" borderId="6" applyNumberFormat="0" applyAlignment="0" applyProtection="0"/>
    <xf numFmtId="0" fontId="39" fillId="19" borderId="7" applyNumberFormat="0" applyAlignment="0" applyProtection="0"/>
    <xf numFmtId="0" fontId="40" fillId="0" borderId="8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0" fillId="22" borderId="9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3" fillId="25" borderId="0" applyNumberFormat="0" applyBorder="0" applyAlignment="0" applyProtection="0"/>
    <xf numFmtId="0" fontId="26" fillId="26" borderId="0" applyNumberFormat="0" applyBorder="0" applyAlignment="0" applyProtection="0"/>
    <xf numFmtId="0" fontId="44" fillId="27" borderId="0" applyNumberFormat="0" applyBorder="0" applyAlignment="0" applyProtection="0"/>
    <xf numFmtId="0" fontId="27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176" fontId="0" fillId="0" borderId="11" xfId="0" applyNumberForma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76" fontId="45" fillId="0" borderId="11" xfId="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left" vertical="center" wrapText="1"/>
    </xf>
    <xf numFmtId="177" fontId="45" fillId="0" borderId="11" xfId="0" applyNumberFormat="1" applyFont="1" applyBorder="1" applyAlignment="1">
      <alignment horizontal="center" vertical="center"/>
    </xf>
    <xf numFmtId="0" fontId="0" fillId="0" borderId="11" xfId="0" applyFill="1" applyBorder="1" applyAlignment="1">
      <alignment horizontal="right" vertical="center"/>
    </xf>
    <xf numFmtId="176" fontId="45" fillId="33" borderId="11" xfId="0" applyNumberFormat="1" applyFont="1" applyFill="1" applyBorder="1" applyAlignment="1">
      <alignment horizontal="right" vertical="center"/>
    </xf>
    <xf numFmtId="0" fontId="45" fillId="33" borderId="11" xfId="0" applyFont="1" applyFill="1" applyBorder="1" applyAlignment="1">
      <alignment horizontal="left" vertical="center" wrapText="1"/>
    </xf>
    <xf numFmtId="177" fontId="45" fillId="33" borderId="1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0" fontId="0" fillId="0" borderId="11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horizontal="center" vertical="center"/>
    </xf>
    <xf numFmtId="0" fontId="46" fillId="34" borderId="11" xfId="0" applyFont="1" applyFill="1" applyBorder="1" applyAlignment="1">
      <alignment horizontal="right" vertical="center"/>
    </xf>
    <xf numFmtId="178" fontId="45" fillId="33" borderId="11" xfId="0" applyNumberFormat="1" applyFont="1" applyFill="1" applyBorder="1" applyAlignment="1">
      <alignment horizontal="right" vertical="center"/>
    </xf>
    <xf numFmtId="0" fontId="46" fillId="34" borderId="11" xfId="0" applyNumberFormat="1" applyFont="1" applyFill="1" applyBorder="1" applyAlignment="1">
      <alignment horizontal="right" vertical="center"/>
    </xf>
    <xf numFmtId="0" fontId="46" fillId="35" borderId="11" xfId="0" applyNumberFormat="1" applyFont="1" applyFill="1" applyBorder="1" applyAlignment="1">
      <alignment horizontal="right" vertical="center"/>
    </xf>
    <xf numFmtId="178" fontId="45" fillId="0" borderId="11" xfId="0" applyNumberFormat="1" applyFont="1" applyBorder="1" applyAlignment="1">
      <alignment horizontal="right" vertical="center"/>
    </xf>
    <xf numFmtId="0" fontId="46" fillId="35" borderId="11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5"/>
  <sheetViews>
    <sheetView tabSelected="1" zoomScaleSheetLayoutView="100" workbookViewId="0" topLeftCell="A1">
      <selection activeCell="P15" sqref="P15"/>
    </sheetView>
  </sheetViews>
  <sheetFormatPr defaultColWidth="16.00390625" defaultRowHeight="24" customHeight="1"/>
  <cols>
    <col min="1" max="1" width="16.625" style="5" customWidth="1"/>
    <col min="2" max="2" width="36.00390625" style="5" customWidth="1"/>
    <col min="3" max="3" width="11.375" style="5" customWidth="1"/>
    <col min="4" max="4" width="10.75390625" style="5" customWidth="1"/>
    <col min="5" max="5" width="19.875" style="5" customWidth="1"/>
    <col min="6" max="6" width="12.00390625" style="5" customWidth="1"/>
    <col min="7" max="7" width="10.625" style="5" customWidth="1"/>
    <col min="8" max="8" width="11.00390625" style="5" customWidth="1"/>
    <col min="9" max="9" width="12.125" style="5" customWidth="1"/>
    <col min="10" max="10" width="11.00390625" style="5" customWidth="1"/>
    <col min="11" max="11" width="20.25390625" style="5" customWidth="1"/>
    <col min="12" max="12" width="16.25390625" style="5" customWidth="1"/>
    <col min="13" max="13" width="13.75390625" style="5" customWidth="1"/>
    <col min="14" max="14" width="12.00390625" style="5" customWidth="1"/>
    <col min="15" max="18" width="11.125" style="5" customWidth="1"/>
    <col min="19" max="19" width="14.50390625" style="5" customWidth="1"/>
    <col min="20" max="20" width="10.375" style="5" customWidth="1"/>
    <col min="21" max="24" width="11.625" style="5" customWidth="1"/>
    <col min="25" max="25" width="25.75390625" style="5" customWidth="1"/>
    <col min="26" max="16384" width="16.00390625" style="5" customWidth="1"/>
  </cols>
  <sheetData>
    <row r="1" ht="24" customHeight="1">
      <c r="A1" s="6" t="s">
        <v>0</v>
      </c>
    </row>
    <row r="2" spans="1:25" ht="24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2:20" s="1" customFormat="1" ht="24" customHeigh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T3" s="33"/>
    </row>
    <row r="4" spans="1:25" s="2" customFormat="1" ht="24" customHeight="1">
      <c r="A4" s="9" t="s">
        <v>2</v>
      </c>
      <c r="B4" s="10" t="s">
        <v>3</v>
      </c>
      <c r="C4" s="10" t="s">
        <v>4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2" t="s">
        <v>5</v>
      </c>
      <c r="O4" s="24"/>
      <c r="P4" s="24"/>
      <c r="Q4" s="24"/>
      <c r="R4" s="24"/>
      <c r="S4" s="25"/>
      <c r="T4" s="10" t="s">
        <v>6</v>
      </c>
      <c r="U4" s="10"/>
      <c r="V4" s="10"/>
      <c r="W4" s="10"/>
      <c r="X4" s="10"/>
      <c r="Y4" s="10" t="s">
        <v>7</v>
      </c>
    </row>
    <row r="5" spans="1:25" s="2" customFormat="1" ht="24" customHeight="1">
      <c r="A5" s="11"/>
      <c r="B5" s="10"/>
      <c r="C5" s="10" t="s">
        <v>8</v>
      </c>
      <c r="D5" s="12" t="s">
        <v>9</v>
      </c>
      <c r="E5" s="24"/>
      <c r="F5" s="24"/>
      <c r="G5" s="25"/>
      <c r="H5" s="10" t="s">
        <v>10</v>
      </c>
      <c r="I5" s="10" t="s">
        <v>11</v>
      </c>
      <c r="J5" s="10" t="s">
        <v>12</v>
      </c>
      <c r="K5" s="10"/>
      <c r="L5" s="10"/>
      <c r="M5" s="10"/>
      <c r="N5" s="10" t="s">
        <v>8</v>
      </c>
      <c r="O5" s="10" t="s">
        <v>13</v>
      </c>
      <c r="P5" s="10" t="s">
        <v>10</v>
      </c>
      <c r="Q5" s="10" t="s">
        <v>11</v>
      </c>
      <c r="R5" s="10" t="s">
        <v>14</v>
      </c>
      <c r="S5" s="10" t="s">
        <v>15</v>
      </c>
      <c r="T5" s="10" t="s">
        <v>8</v>
      </c>
      <c r="U5" s="10" t="s">
        <v>13</v>
      </c>
      <c r="V5" s="10" t="s">
        <v>10</v>
      </c>
      <c r="W5" s="10" t="s">
        <v>11</v>
      </c>
      <c r="X5" s="10" t="s">
        <v>14</v>
      </c>
      <c r="Y5" s="10"/>
    </row>
    <row r="6" spans="1:25" s="2" customFormat="1" ht="53.25" customHeight="1">
      <c r="A6" s="11"/>
      <c r="B6" s="10"/>
      <c r="C6" s="10"/>
      <c r="D6" s="10" t="s">
        <v>16</v>
      </c>
      <c r="E6" s="10" t="s">
        <v>17</v>
      </c>
      <c r="F6" s="10" t="s">
        <v>18</v>
      </c>
      <c r="G6" s="10" t="s">
        <v>19</v>
      </c>
      <c r="H6" s="10"/>
      <c r="I6" s="10"/>
      <c r="J6" s="10" t="s">
        <v>16</v>
      </c>
      <c r="K6" s="10" t="s">
        <v>17</v>
      </c>
      <c r="L6" s="10" t="s">
        <v>18</v>
      </c>
      <c r="M6" s="10" t="s">
        <v>19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s="3" customFormat="1" ht="45" customHeight="1">
      <c r="A7" s="13"/>
      <c r="B7" s="14">
        <v>1</v>
      </c>
      <c r="C7" s="14" t="s">
        <v>20</v>
      </c>
      <c r="D7" s="14">
        <v>3</v>
      </c>
      <c r="E7" s="26">
        <v>4</v>
      </c>
      <c r="F7" s="26">
        <v>5</v>
      </c>
      <c r="G7" s="26">
        <v>6</v>
      </c>
      <c r="H7" s="26">
        <v>7</v>
      </c>
      <c r="I7" s="26">
        <v>8</v>
      </c>
      <c r="J7" s="26">
        <v>9</v>
      </c>
      <c r="K7" s="26">
        <v>10</v>
      </c>
      <c r="L7" s="26">
        <v>11</v>
      </c>
      <c r="M7" s="26">
        <v>12</v>
      </c>
      <c r="N7" s="26" t="s">
        <v>21</v>
      </c>
      <c r="O7" s="26">
        <v>14</v>
      </c>
      <c r="P7" s="26">
        <v>15</v>
      </c>
      <c r="Q7" s="26">
        <v>16</v>
      </c>
      <c r="R7" s="26">
        <v>17</v>
      </c>
      <c r="S7" s="26" t="s">
        <v>22</v>
      </c>
      <c r="T7" s="26" t="s">
        <v>23</v>
      </c>
      <c r="U7" s="26">
        <v>20</v>
      </c>
      <c r="V7" s="26">
        <v>21</v>
      </c>
      <c r="W7" s="26">
        <v>22</v>
      </c>
      <c r="X7" s="26">
        <v>23</v>
      </c>
      <c r="Y7" s="26">
        <v>24</v>
      </c>
    </row>
    <row r="8" spans="1:25" ht="35.25" customHeight="1">
      <c r="A8" s="15" t="s">
        <v>24</v>
      </c>
      <c r="B8" s="16" t="s">
        <v>25</v>
      </c>
      <c r="C8" s="17">
        <f>D8+H8+I8+J8</f>
        <v>1981.83</v>
      </c>
      <c r="D8" s="18"/>
      <c r="E8" s="18"/>
      <c r="F8" s="18"/>
      <c r="G8" s="18"/>
      <c r="H8" s="18"/>
      <c r="I8" s="18">
        <v>1866.61</v>
      </c>
      <c r="J8" s="29">
        <v>115.22</v>
      </c>
      <c r="K8" s="20" t="s">
        <v>26</v>
      </c>
      <c r="L8" s="27" t="s">
        <v>27</v>
      </c>
      <c r="M8" s="18"/>
      <c r="N8" s="17">
        <f>O8+P8+Q8+R8</f>
        <v>1370.46</v>
      </c>
      <c r="O8" s="18"/>
      <c r="P8" s="18"/>
      <c r="Q8" s="18">
        <v>1255.24</v>
      </c>
      <c r="R8" s="18">
        <v>115.22</v>
      </c>
      <c r="S8" s="34">
        <v>0.6915</v>
      </c>
      <c r="T8" s="35">
        <f>U8+V8+W8+X8</f>
        <v>1980</v>
      </c>
      <c r="U8" s="18"/>
      <c r="V8" s="18"/>
      <c r="W8" s="18">
        <v>1980</v>
      </c>
      <c r="X8" s="18"/>
      <c r="Y8" s="15" t="s">
        <v>28</v>
      </c>
    </row>
    <row r="9" spans="1:25" ht="35.25" customHeight="1">
      <c r="A9" s="15" t="s">
        <v>24</v>
      </c>
      <c r="B9" s="19" t="s">
        <v>29</v>
      </c>
      <c r="C9" s="17">
        <f aca="true" t="shared" si="0" ref="C9:C18">D9+H9+I9+J9</f>
        <v>10</v>
      </c>
      <c r="D9" s="18"/>
      <c r="E9" s="18"/>
      <c r="F9" s="18"/>
      <c r="G9" s="18"/>
      <c r="H9" s="18"/>
      <c r="I9" s="18"/>
      <c r="J9" s="30">
        <v>10</v>
      </c>
      <c r="K9" s="20" t="s">
        <v>26</v>
      </c>
      <c r="L9" s="31" t="s">
        <v>30</v>
      </c>
      <c r="M9" s="32">
        <v>44784.36137731482</v>
      </c>
      <c r="N9" s="17">
        <f aca="true" t="shared" si="1" ref="N9:N18">O9+P9+Q9+R9</f>
        <v>0</v>
      </c>
      <c r="O9" s="18"/>
      <c r="P9" s="18"/>
      <c r="Q9" s="36"/>
      <c r="R9" s="18"/>
      <c r="S9" s="37">
        <v>0</v>
      </c>
      <c r="T9" s="35">
        <f aca="true" t="shared" si="2" ref="T9:T18">U9+V9+W9+X9</f>
        <v>10</v>
      </c>
      <c r="U9" s="18"/>
      <c r="V9" s="18"/>
      <c r="W9" s="18"/>
      <c r="X9" s="30">
        <v>10</v>
      </c>
      <c r="Y9" s="18"/>
    </row>
    <row r="10" spans="1:25" ht="35.25" customHeight="1">
      <c r="A10" s="15" t="s">
        <v>24</v>
      </c>
      <c r="B10" s="19" t="s">
        <v>29</v>
      </c>
      <c r="C10" s="17">
        <f t="shared" si="0"/>
        <v>20</v>
      </c>
      <c r="D10" s="18"/>
      <c r="E10" s="18"/>
      <c r="F10" s="18"/>
      <c r="G10" s="18"/>
      <c r="H10" s="18"/>
      <c r="I10" s="18"/>
      <c r="J10" s="30">
        <v>20</v>
      </c>
      <c r="K10" s="20" t="s">
        <v>26</v>
      </c>
      <c r="L10" s="31" t="s">
        <v>31</v>
      </c>
      <c r="M10" s="32">
        <v>44733.700844907406</v>
      </c>
      <c r="N10" s="17">
        <f t="shared" si="1"/>
        <v>8.86</v>
      </c>
      <c r="O10" s="18"/>
      <c r="P10" s="18"/>
      <c r="Q10" s="38">
        <v>8.86</v>
      </c>
      <c r="R10" s="18"/>
      <c r="S10" s="37">
        <v>0.44321045</v>
      </c>
      <c r="T10" s="35">
        <f t="shared" si="2"/>
        <v>20</v>
      </c>
      <c r="U10" s="18"/>
      <c r="V10" s="18"/>
      <c r="W10" s="18"/>
      <c r="X10" s="30">
        <v>20</v>
      </c>
      <c r="Y10" s="18"/>
    </row>
    <row r="11" spans="1:25" ht="35.25" customHeight="1">
      <c r="A11" s="15" t="s">
        <v>24</v>
      </c>
      <c r="B11" s="19" t="s">
        <v>29</v>
      </c>
      <c r="C11" s="17">
        <f t="shared" si="0"/>
        <v>15</v>
      </c>
      <c r="D11" s="18"/>
      <c r="E11" s="18"/>
      <c r="F11" s="18"/>
      <c r="G11" s="18"/>
      <c r="H11" s="18"/>
      <c r="I11" s="18"/>
      <c r="J11" s="30">
        <v>15</v>
      </c>
      <c r="K11" s="20" t="s">
        <v>26</v>
      </c>
      <c r="L11" s="31" t="s">
        <v>32</v>
      </c>
      <c r="M11" s="32">
        <v>44676.802453703705</v>
      </c>
      <c r="N11" s="17">
        <f t="shared" si="1"/>
        <v>15</v>
      </c>
      <c r="O11" s="18"/>
      <c r="P11" s="18"/>
      <c r="Q11" s="38">
        <v>15</v>
      </c>
      <c r="R11" s="18"/>
      <c r="S11" s="37">
        <v>1</v>
      </c>
      <c r="T11" s="35">
        <f t="shared" si="2"/>
        <v>15</v>
      </c>
      <c r="U11" s="18"/>
      <c r="V11" s="18"/>
      <c r="W11" s="18"/>
      <c r="X11" s="30">
        <v>15</v>
      </c>
      <c r="Y11" s="18"/>
    </row>
    <row r="12" spans="1:25" ht="35.25" customHeight="1">
      <c r="A12" s="15" t="s">
        <v>24</v>
      </c>
      <c r="B12" s="19" t="s">
        <v>29</v>
      </c>
      <c r="C12" s="17">
        <f t="shared" si="0"/>
        <v>10</v>
      </c>
      <c r="D12" s="18"/>
      <c r="E12" s="18"/>
      <c r="F12" s="18"/>
      <c r="G12" s="18"/>
      <c r="H12" s="18"/>
      <c r="I12" s="18"/>
      <c r="J12" s="30">
        <v>10</v>
      </c>
      <c r="K12" s="20" t="s">
        <v>26</v>
      </c>
      <c r="L12" s="31" t="s">
        <v>33</v>
      </c>
      <c r="M12" s="32">
        <v>44616.455775462964</v>
      </c>
      <c r="N12" s="17">
        <f t="shared" si="1"/>
        <v>10</v>
      </c>
      <c r="O12" s="18"/>
      <c r="P12" s="18"/>
      <c r="Q12" s="38">
        <v>10</v>
      </c>
      <c r="R12" s="18"/>
      <c r="S12" s="37">
        <v>1</v>
      </c>
      <c r="T12" s="35">
        <f t="shared" si="2"/>
        <v>10</v>
      </c>
      <c r="U12" s="18"/>
      <c r="V12" s="18"/>
      <c r="W12" s="18"/>
      <c r="X12" s="30">
        <v>10</v>
      </c>
      <c r="Y12" s="18"/>
    </row>
    <row r="13" spans="1:25" ht="35.25" customHeight="1">
      <c r="A13" s="15" t="s">
        <v>24</v>
      </c>
      <c r="B13" s="20" t="s">
        <v>34</v>
      </c>
      <c r="C13" s="17">
        <f t="shared" si="0"/>
        <v>3</v>
      </c>
      <c r="D13" s="18"/>
      <c r="E13" s="18"/>
      <c r="F13" s="18"/>
      <c r="G13" s="18"/>
      <c r="H13" s="18"/>
      <c r="I13" s="18"/>
      <c r="J13" s="21">
        <v>3</v>
      </c>
      <c r="K13" s="20" t="s">
        <v>26</v>
      </c>
      <c r="L13" s="27" t="s">
        <v>35</v>
      </c>
      <c r="M13" s="28">
        <v>44679.40267361111</v>
      </c>
      <c r="N13" s="17">
        <f t="shared" si="1"/>
        <v>3</v>
      </c>
      <c r="O13" s="18"/>
      <c r="P13" s="18"/>
      <c r="Q13" s="39">
        <v>3</v>
      </c>
      <c r="R13" s="18"/>
      <c r="S13" s="40">
        <v>0.9989666666666667</v>
      </c>
      <c r="T13" s="35">
        <f t="shared" si="2"/>
        <v>3</v>
      </c>
      <c r="U13" s="18"/>
      <c r="V13" s="18"/>
      <c r="W13" s="18"/>
      <c r="X13" s="21">
        <v>3</v>
      </c>
      <c r="Y13" s="18"/>
    </row>
    <row r="14" spans="1:25" ht="35.25" customHeight="1">
      <c r="A14" s="15" t="s">
        <v>24</v>
      </c>
      <c r="B14" s="20" t="s">
        <v>34</v>
      </c>
      <c r="C14" s="17">
        <f t="shared" si="0"/>
        <v>3</v>
      </c>
      <c r="D14" s="18"/>
      <c r="E14" s="18"/>
      <c r="F14" s="18"/>
      <c r="G14" s="18"/>
      <c r="H14" s="18"/>
      <c r="I14" s="18"/>
      <c r="J14" s="21">
        <v>3</v>
      </c>
      <c r="K14" s="20" t="s">
        <v>26</v>
      </c>
      <c r="L14" s="27" t="s">
        <v>36</v>
      </c>
      <c r="M14" s="28">
        <v>44796.411782407406</v>
      </c>
      <c r="N14" s="17">
        <f t="shared" si="1"/>
        <v>0</v>
      </c>
      <c r="O14" s="18"/>
      <c r="P14" s="18"/>
      <c r="Q14" s="41"/>
      <c r="R14" s="18"/>
      <c r="S14" s="40">
        <v>0</v>
      </c>
      <c r="T14" s="35">
        <f t="shared" si="2"/>
        <v>3</v>
      </c>
      <c r="U14" s="18"/>
      <c r="V14" s="18"/>
      <c r="W14" s="18"/>
      <c r="X14" s="21">
        <v>3</v>
      </c>
      <c r="Y14" s="18"/>
    </row>
    <row r="15" spans="1:25" ht="35.25" customHeight="1">
      <c r="A15" s="15" t="s">
        <v>24</v>
      </c>
      <c r="B15" s="20" t="s">
        <v>37</v>
      </c>
      <c r="C15" s="17">
        <f t="shared" si="0"/>
        <v>55</v>
      </c>
      <c r="D15" s="21">
        <v>55</v>
      </c>
      <c r="E15" s="20" t="s">
        <v>38</v>
      </c>
      <c r="F15" s="27" t="s">
        <v>39</v>
      </c>
      <c r="G15" s="28">
        <v>44712.62908564815</v>
      </c>
      <c r="H15" s="18"/>
      <c r="I15" s="18"/>
      <c r="J15" s="18"/>
      <c r="K15" s="18"/>
      <c r="L15" s="18"/>
      <c r="M15" s="18"/>
      <c r="N15" s="17">
        <f t="shared" si="1"/>
        <v>0</v>
      </c>
      <c r="O15" s="18"/>
      <c r="P15" s="18"/>
      <c r="Q15" s="41"/>
      <c r="R15" s="18"/>
      <c r="S15" s="40">
        <v>0</v>
      </c>
      <c r="T15" s="35">
        <f t="shared" si="2"/>
        <v>0</v>
      </c>
      <c r="U15" s="18"/>
      <c r="V15" s="18"/>
      <c r="W15" s="18"/>
      <c r="Y15" s="42" t="s">
        <v>40</v>
      </c>
    </row>
    <row r="16" spans="1:25" ht="35.25" customHeight="1">
      <c r="A16" s="15" t="s">
        <v>24</v>
      </c>
      <c r="B16" s="20" t="s">
        <v>41</v>
      </c>
      <c r="C16" s="17">
        <f t="shared" si="0"/>
        <v>1.2</v>
      </c>
      <c r="D16" s="18"/>
      <c r="E16" s="18"/>
      <c r="F16" s="18"/>
      <c r="G16" s="18"/>
      <c r="H16" s="18"/>
      <c r="I16" s="18"/>
      <c r="J16" s="21">
        <v>1.2</v>
      </c>
      <c r="K16" s="20" t="s">
        <v>26</v>
      </c>
      <c r="L16" s="27" t="s">
        <v>42</v>
      </c>
      <c r="M16" s="28">
        <v>44752.51258101852</v>
      </c>
      <c r="N16" s="17">
        <f t="shared" si="1"/>
        <v>0.7</v>
      </c>
      <c r="O16" s="18"/>
      <c r="P16" s="18"/>
      <c r="Q16" s="39">
        <v>0.7</v>
      </c>
      <c r="R16" s="18"/>
      <c r="S16" s="40">
        <v>0.5833333333333334</v>
      </c>
      <c r="T16" s="35">
        <f t="shared" si="2"/>
        <v>1.2</v>
      </c>
      <c r="U16" s="18"/>
      <c r="V16" s="18"/>
      <c r="W16" s="18"/>
      <c r="X16" s="21">
        <v>1.2</v>
      </c>
      <c r="Y16" s="18"/>
    </row>
    <row r="17" spans="1:25" ht="35.25" customHeight="1">
      <c r="A17" s="15" t="s">
        <v>24</v>
      </c>
      <c r="B17" s="20" t="s">
        <v>43</v>
      </c>
      <c r="C17" s="17">
        <f t="shared" si="0"/>
        <v>0.36</v>
      </c>
      <c r="D17" s="21">
        <v>0.36</v>
      </c>
      <c r="E17" s="20" t="s">
        <v>26</v>
      </c>
      <c r="F17" s="27" t="s">
        <v>44</v>
      </c>
      <c r="G17" s="28">
        <v>44754.384467592594</v>
      </c>
      <c r="H17" s="18"/>
      <c r="I17" s="18"/>
      <c r="J17" s="18"/>
      <c r="K17" s="18"/>
      <c r="L17" s="18"/>
      <c r="M17" s="18"/>
      <c r="N17" s="17">
        <f t="shared" si="1"/>
        <v>0.36</v>
      </c>
      <c r="O17" s="18"/>
      <c r="P17" s="18"/>
      <c r="Q17" s="39">
        <v>0.36</v>
      </c>
      <c r="R17" s="18"/>
      <c r="S17" s="40">
        <v>1</v>
      </c>
      <c r="T17" s="35">
        <f t="shared" si="2"/>
        <v>0.36</v>
      </c>
      <c r="U17" s="18"/>
      <c r="V17" s="18"/>
      <c r="W17" s="18"/>
      <c r="X17" s="21">
        <v>0.36</v>
      </c>
      <c r="Y17" s="18"/>
    </row>
    <row r="18" spans="1:25" ht="35.25" customHeight="1">
      <c r="A18" s="15" t="s">
        <v>24</v>
      </c>
      <c r="B18" s="20" t="s">
        <v>45</v>
      </c>
      <c r="C18" s="17">
        <f t="shared" si="0"/>
        <v>204</v>
      </c>
      <c r="D18" s="18"/>
      <c r="E18" s="18"/>
      <c r="F18" s="18"/>
      <c r="G18" s="18"/>
      <c r="H18" s="18"/>
      <c r="I18" s="18"/>
      <c r="J18" s="21">
        <v>204</v>
      </c>
      <c r="K18" s="20" t="s">
        <v>38</v>
      </c>
      <c r="L18" s="27" t="s">
        <v>46</v>
      </c>
      <c r="M18" s="28">
        <v>44735.38208333333</v>
      </c>
      <c r="N18" s="17">
        <f t="shared" si="1"/>
        <v>50.8</v>
      </c>
      <c r="O18" s="18"/>
      <c r="P18" s="18"/>
      <c r="Q18" s="39">
        <v>50.8</v>
      </c>
      <c r="R18" s="18"/>
      <c r="S18" s="40">
        <v>0.2490119362745098</v>
      </c>
      <c r="T18" s="35">
        <f t="shared" si="2"/>
        <v>154</v>
      </c>
      <c r="U18" s="18"/>
      <c r="V18" s="18"/>
      <c r="W18" s="18"/>
      <c r="X18" s="21">
        <v>154</v>
      </c>
      <c r="Y18" s="15" t="s">
        <v>47</v>
      </c>
    </row>
    <row r="19" spans="1:25" ht="35.25" customHeight="1">
      <c r="A19" s="18"/>
      <c r="B19" s="20" t="s">
        <v>48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</row>
    <row r="20" spans="1:2" s="4" customFormat="1" ht="30" customHeight="1">
      <c r="A20" s="22" t="s">
        <v>49</v>
      </c>
      <c r="B20" s="4" t="s">
        <v>50</v>
      </c>
    </row>
    <row r="21" spans="1:2" s="4" customFormat="1" ht="30" customHeight="1">
      <c r="A21" s="22"/>
      <c r="B21" s="4" t="s">
        <v>51</v>
      </c>
    </row>
    <row r="22" s="4" customFormat="1" ht="30" customHeight="1">
      <c r="B22" s="4" t="s">
        <v>52</v>
      </c>
    </row>
    <row r="23" spans="2:13" s="4" customFormat="1" ht="72.75" customHeight="1">
      <c r="B23" s="23" t="s">
        <v>53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="4" customFormat="1" ht="32.25" customHeight="1">
      <c r="B24" s="4" t="s">
        <v>54</v>
      </c>
    </row>
    <row r="25" s="4" customFormat="1" ht="32.25" customHeight="1">
      <c r="B25" s="4" t="s">
        <v>55</v>
      </c>
    </row>
  </sheetData>
  <sheetProtection/>
  <mergeCells count="24">
    <mergeCell ref="A2:Y2"/>
    <mergeCell ref="C4:M4"/>
    <mergeCell ref="N4:S4"/>
    <mergeCell ref="T4:X4"/>
    <mergeCell ref="D5:G5"/>
    <mergeCell ref="J5:M5"/>
    <mergeCell ref="B23:M23"/>
    <mergeCell ref="A4:A7"/>
    <mergeCell ref="B4:B6"/>
    <mergeCell ref="C5:C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4:Y6"/>
  </mergeCells>
  <printOptions/>
  <pageMargins left="0.75" right="0.75" top="1" bottom="1" header="0.51" footer="0.51"/>
  <pageSetup firstPageNumber="1" useFirstPageNumber="1" fitToHeight="0" fitToWidth="1" horizontalDpi="600" verticalDpi="600" orientation="landscape" paperSize="8" scale="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lxkj</dc:creator>
  <cp:keywords/>
  <dc:description/>
  <cp:lastModifiedBy>user</cp:lastModifiedBy>
  <cp:lastPrinted>2022-08-25T15:21:12Z</cp:lastPrinted>
  <dcterms:created xsi:type="dcterms:W3CDTF">2020-07-06T09:03:41Z</dcterms:created>
  <dcterms:modified xsi:type="dcterms:W3CDTF">2022-09-15T11:11:56Z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2052-11.1.0.10161</vt:lpwstr>
  </property>
  <property fmtid="{D5CDD505-2E9C-101B-9397-08002B2CF9AE}" pid="3" name="퀀_generated_2.-2147483648">
    <vt:i4>2052</vt:i4>
  </property>
</Properties>
</file>